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a/Desktop/Affidamenti /Erogatori con boccioni/"/>
    </mc:Choice>
  </mc:AlternateContent>
  <xr:revisionPtr revIDLastSave="0" documentId="13_ncr:1_{C46631EA-D4EE-E847-A974-C5E1774E2AD5}" xr6:coauthVersionLast="45" xr6:coauthVersionMax="45" xr10:uidLastSave="{00000000-0000-0000-0000-000000000000}"/>
  <bookViews>
    <workbookView xWindow="940" yWindow="460" windowWidth="45120" windowHeight="27340" xr2:uid="{C5515EDA-8F45-F04D-AB8A-78277DDAB99A}"/>
  </bookViews>
  <sheets>
    <sheet name="Tabella Proposta offerta" sheetId="3" r:id="rId1"/>
    <sheet name="Edifici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F12" i="3" s="1"/>
  <c r="H12" i="3" l="1"/>
  <c r="H11" i="3"/>
  <c r="E11" i="3"/>
  <c r="G13" i="3" s="1"/>
  <c r="H3" i="3"/>
  <c r="E3" i="3"/>
  <c r="G5" i="3" s="1"/>
  <c r="D4" i="3"/>
  <c r="H4" i="3" s="1"/>
  <c r="G14" i="3" l="1"/>
  <c r="G6" i="3"/>
  <c r="F4" i="3" l="1"/>
</calcChain>
</file>

<file path=xl/sharedStrings.xml><?xml version="1.0" encoding="utf-8"?>
<sst xmlns="http://schemas.openxmlformats.org/spreadsheetml/2006/main" count="68" uniqueCount="52">
  <si>
    <t>Importo totale base d'asta</t>
  </si>
  <si>
    <t>Importo tot offerto</t>
  </si>
  <si>
    <t>Importo totale offerto (in cifre)</t>
  </si>
  <si>
    <t>Importo totale offerto (in lettere)</t>
  </si>
  <si>
    <t>_________________________________________________/________</t>
  </si>
  <si>
    <t>Edificio</t>
  </si>
  <si>
    <t>Utenti</t>
  </si>
  <si>
    <t>EX ISEF</t>
  </si>
  <si>
    <t>via F. Crispi, 7</t>
  </si>
  <si>
    <t>Piano seminterrato</t>
  </si>
  <si>
    <t>#</t>
  </si>
  <si>
    <t>Posizione</t>
  </si>
  <si>
    <t>Piano 1</t>
  </si>
  <si>
    <t>RETTORATO</t>
  </si>
  <si>
    <t>Via M. Iacobucci, 2</t>
  </si>
  <si>
    <t>Piano Terra</t>
  </si>
  <si>
    <t>Piano 2</t>
  </si>
  <si>
    <t>Corso Federico II, 74</t>
  </si>
  <si>
    <t>Hall</t>
  </si>
  <si>
    <t>Open Space Del Vecchio</t>
  </si>
  <si>
    <t>via F. Crispi, 19a</t>
  </si>
  <si>
    <t>Open Space</t>
  </si>
  <si>
    <t>Ed. Mariani</t>
  </si>
  <si>
    <t>via F. Crispi, 3/5</t>
  </si>
  <si>
    <t>Piano -2</t>
  </si>
  <si>
    <t>Note</t>
  </si>
  <si>
    <t xml:space="preserve">Accesso diretto al piano </t>
  </si>
  <si>
    <t>Accesso diretto dall'ingresso in via Corroidoni, 4</t>
  </si>
  <si>
    <t>Accesso all'edificio senza barriere e accesso al piano con ascensore</t>
  </si>
  <si>
    <t>Possibile accesso all'edificio senza barriere e accesso al piano con ascensore</t>
  </si>
  <si>
    <t>Punti erogatori</t>
  </si>
  <si>
    <t>Base d'asta (mesi 18)</t>
  </si>
  <si>
    <t>Descrizione</t>
  </si>
  <si>
    <t>U.M.</t>
  </si>
  <si>
    <t>unità</t>
  </si>
  <si>
    <t>Tot/anno</t>
  </si>
  <si>
    <t>pezzi</t>
  </si>
  <si>
    <t>Comodato d'uso di n. 8 erogatori/refrigeratori d'acqua comprensivo di  sanificazioni semestrali</t>
  </si>
  <si>
    <t>Prezzo Unitario offerto (ribassato)</t>
  </si>
  <si>
    <t>Tot contrattuale</t>
  </si>
  <si>
    <t xml:space="preserve">Opzione 2 </t>
  </si>
  <si>
    <t xml:space="preserve">Opzione 1 </t>
  </si>
  <si>
    <t xml:space="preserve">Allegato A - Offerta Opzione 2 </t>
  </si>
  <si>
    <t xml:space="preserve">Allegato A - Offerta Opzione 1 </t>
  </si>
  <si>
    <t xml:space="preserve">Prezzo Unitario (base d'asta) </t>
  </si>
  <si>
    <t>40/50</t>
  </si>
  <si>
    <t xml:space="preserve">Opne space Grand Hotel </t>
  </si>
  <si>
    <t xml:space="preserve">Prezzo Unitario offerto (ribassato) </t>
  </si>
  <si>
    <t xml:space="preserve">NOTA: Inserire il prezzo unitario ribassato per ogni voce nelle colonne in rosso: in automatico saranno calcolate le somme e l'importo totale ribassato.    </t>
  </si>
  <si>
    <t>E' richiesto l'inserimento dell'importo in lettere (righe in rosso): in caso di discrepanza tra i valori riportati in cifre e quelli riportati in lettere, si farà riferimento all'importo in cifre.</t>
  </si>
  <si>
    <r>
      <t>Boccioni in plastica riciclabile monouso, capacità 18 L + confezione 100 bicchieri  da 200cc</t>
    </r>
    <r>
      <rPr>
        <b/>
        <i/>
        <sz val="10"/>
        <color rgb="FFFF0000"/>
        <rFont val="Cambria"/>
        <family val="1"/>
      </rPr>
      <t xml:space="preserve"> in plastica riciclabile</t>
    </r>
    <r>
      <rPr>
        <b/>
        <i/>
        <sz val="10"/>
        <rFont val="Cambria"/>
        <family val="1"/>
      </rPr>
      <t xml:space="preserve"> - NB: Vuoti a rendere</t>
    </r>
  </si>
  <si>
    <r>
      <t>Boccioni in plastica riciclabile monouso, capacità 18 L + confezione 100 bicchieri  da 200cc</t>
    </r>
    <r>
      <rPr>
        <b/>
        <i/>
        <sz val="10"/>
        <color rgb="FFFF0000"/>
        <rFont val="Cambria"/>
        <family val="1"/>
      </rPr>
      <t xml:space="preserve"> in carta biodegradabile</t>
    </r>
    <r>
      <rPr>
        <b/>
        <i/>
        <sz val="10"/>
        <color rgb="FF0F0F0F"/>
        <rFont val="Cambria"/>
        <family val="1"/>
      </rPr>
      <t xml:space="preserve"> - NB: Vuoti a rendere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</si>
</sst>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rgb="FF0F0F0F"/>
      <name val="Cambria"/>
      <family val="1"/>
    </font>
    <font>
      <sz val="10"/>
      <name val="Cambria"/>
      <family val="1"/>
    </font>
    <font>
      <b/>
      <i/>
      <sz val="12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rgb="FF0F0F0F"/>
      <name val="Cambria"/>
      <family val="1"/>
    </font>
    <font>
      <b/>
      <i/>
      <sz val="10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i/>
      <sz val="12"/>
      <color rgb="FFFF0000"/>
      <name val="Cambria"/>
      <family val="1"/>
    </font>
    <font>
      <b/>
      <i/>
      <sz val="10"/>
      <color rgb="FFFF0000"/>
      <name val="Cambria"/>
      <family val="1"/>
    </font>
    <font>
      <b/>
      <i/>
      <sz val="14"/>
      <name val="Cambria"/>
      <family val="1"/>
    </font>
    <font>
      <i/>
      <sz val="14"/>
      <color rgb="FFC00000"/>
      <name val="Cambria"/>
      <family val="1"/>
    </font>
    <font>
      <i/>
      <sz val="12"/>
      <color rgb="FFC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6" fillId="3" borderId="28" xfId="0" applyNumberFormat="1" applyFont="1" applyFill="1" applyBorder="1" applyAlignment="1">
      <alignment horizontal="right" vertical="center" indent="1" shrinkToFit="1"/>
    </xf>
    <xf numFmtId="0" fontId="5" fillId="0" borderId="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0" fontId="14" fillId="2" borderId="1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165" fontId="11" fillId="0" borderId="3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shrinkToFit="1"/>
    </xf>
    <xf numFmtId="165" fontId="6" fillId="3" borderId="9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65" fontId="11" fillId="0" borderId="29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35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65" fontId="4" fillId="3" borderId="35" xfId="0" applyNumberFormat="1" applyFont="1" applyFill="1" applyBorder="1" applyAlignment="1">
      <alignment horizontal="right" vertical="center"/>
    </xf>
    <xf numFmtId="165" fontId="4" fillId="3" borderId="36" xfId="0" applyNumberFormat="1" applyFont="1" applyFill="1" applyBorder="1" applyAlignment="1">
      <alignment horizontal="right" vertical="center"/>
    </xf>
    <xf numFmtId="165" fontId="12" fillId="0" borderId="8" xfId="0" applyNumberFormat="1" applyFont="1" applyFill="1" applyBorder="1" applyAlignment="1">
      <alignment horizontal="right" vertical="center"/>
    </xf>
    <xf numFmtId="165" fontId="12" fillId="0" borderId="9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F201-328F-AB44-9DD9-16425A658B99}">
  <sheetPr>
    <pageSetUpPr fitToPage="1"/>
  </sheetPr>
  <dimension ref="A1:I18"/>
  <sheetViews>
    <sheetView tabSelected="1" zoomScale="160" zoomScaleNormal="160" workbookViewId="0">
      <selection activeCell="A18" sqref="A1:H18"/>
    </sheetView>
  </sheetViews>
  <sheetFormatPr baseColWidth="10" defaultRowHeight="13" x14ac:dyDescent="0.2"/>
  <cols>
    <col min="1" max="1" width="64.33203125" style="1" customWidth="1"/>
    <col min="2" max="4" width="12.33203125" style="10" customWidth="1"/>
    <col min="5" max="5" width="12.33203125" style="6" customWidth="1"/>
    <col min="6" max="6" width="13.1640625" style="31" customWidth="1"/>
    <col min="7" max="7" width="23.6640625" style="2" customWidth="1"/>
    <col min="8" max="8" width="20.6640625" style="2" customWidth="1"/>
    <col min="9" max="16384" width="10.83203125" style="1"/>
  </cols>
  <sheetData>
    <row r="1" spans="1:9" ht="38" customHeight="1" thickBot="1" x14ac:dyDescent="0.25">
      <c r="A1" s="36" t="s">
        <v>41</v>
      </c>
      <c r="B1" s="54" t="s">
        <v>43</v>
      </c>
      <c r="C1" s="54"/>
      <c r="D1" s="54"/>
      <c r="E1" s="54"/>
      <c r="F1" s="54"/>
      <c r="G1" s="54"/>
      <c r="H1" s="55"/>
    </row>
    <row r="2" spans="1:9" ht="39" customHeight="1" x14ac:dyDescent="0.2">
      <c r="A2" s="37" t="s">
        <v>32</v>
      </c>
      <c r="B2" s="38" t="s">
        <v>33</v>
      </c>
      <c r="C2" s="40" t="s">
        <v>35</v>
      </c>
      <c r="D2" s="44" t="s">
        <v>39</v>
      </c>
      <c r="E2" s="39" t="s">
        <v>31</v>
      </c>
      <c r="F2" s="9" t="s">
        <v>44</v>
      </c>
      <c r="G2" s="42" t="s">
        <v>47</v>
      </c>
      <c r="H2" s="9" t="s">
        <v>1</v>
      </c>
    </row>
    <row r="3" spans="1:9" ht="30" customHeight="1" x14ac:dyDescent="0.2">
      <c r="A3" s="33" t="s">
        <v>37</v>
      </c>
      <c r="B3" s="34" t="s">
        <v>34</v>
      </c>
      <c r="C3" s="41">
        <v>16</v>
      </c>
      <c r="D3" s="45">
        <v>24</v>
      </c>
      <c r="E3" s="32">
        <f>F3*D3</f>
        <v>600</v>
      </c>
      <c r="F3" s="46">
        <v>25</v>
      </c>
      <c r="G3" s="43">
        <v>0</v>
      </c>
      <c r="H3" s="11">
        <f>G3*D3</f>
        <v>0</v>
      </c>
    </row>
    <row r="4" spans="1:9" ht="30" customHeight="1" thickBot="1" x14ac:dyDescent="0.25">
      <c r="A4" s="50" t="s">
        <v>50</v>
      </c>
      <c r="B4" s="51" t="s">
        <v>36</v>
      </c>
      <c r="C4" s="52">
        <v>960</v>
      </c>
      <c r="D4" s="47">
        <f>960*1.5</f>
        <v>1440</v>
      </c>
      <c r="E4" s="48">
        <v>17400</v>
      </c>
      <c r="F4" s="49">
        <f>E4/D4</f>
        <v>12.083333333333334</v>
      </c>
      <c r="G4" s="53">
        <v>0</v>
      </c>
      <c r="H4" s="12">
        <f>G4*D4</f>
        <v>0</v>
      </c>
    </row>
    <row r="5" spans="1:9" ht="30" customHeight="1" thickBot="1" x14ac:dyDescent="0.25">
      <c r="A5" s="56" t="s">
        <v>0</v>
      </c>
      <c r="B5" s="57"/>
      <c r="C5" s="57"/>
      <c r="D5" s="57"/>
      <c r="E5" s="57"/>
      <c r="F5" s="57"/>
      <c r="G5" s="66">
        <f>E3+E4</f>
        <v>18000</v>
      </c>
      <c r="H5" s="67"/>
      <c r="I5" s="8"/>
    </row>
    <row r="6" spans="1:9" ht="30" customHeight="1" x14ac:dyDescent="0.2">
      <c r="A6" s="70" t="s">
        <v>2</v>
      </c>
      <c r="B6" s="71"/>
      <c r="C6" s="71"/>
      <c r="D6" s="71"/>
      <c r="E6" s="71"/>
      <c r="F6" s="71"/>
      <c r="G6" s="72">
        <f>H3+H4</f>
        <v>0</v>
      </c>
      <c r="H6" s="73"/>
    </row>
    <row r="7" spans="1:9" ht="30" customHeight="1" thickBot="1" x14ac:dyDescent="0.25">
      <c r="A7" s="58" t="s">
        <v>3</v>
      </c>
      <c r="B7" s="59"/>
      <c r="C7" s="59"/>
      <c r="D7" s="59"/>
      <c r="E7" s="59"/>
      <c r="F7" s="59"/>
      <c r="G7" s="68" t="s">
        <v>4</v>
      </c>
      <c r="H7" s="69"/>
    </row>
    <row r="8" spans="1:9" s="5" customFormat="1" ht="20" customHeight="1" thickBot="1" x14ac:dyDescent="0.25">
      <c r="A8" s="3"/>
      <c r="B8" s="4"/>
      <c r="C8" s="4"/>
      <c r="D8" s="4"/>
      <c r="E8" s="7"/>
      <c r="F8" s="30"/>
      <c r="G8" s="4"/>
      <c r="H8" s="4"/>
    </row>
    <row r="9" spans="1:9" ht="30" customHeight="1" thickBot="1" x14ac:dyDescent="0.25">
      <c r="A9" s="36" t="s">
        <v>40</v>
      </c>
      <c r="B9" s="54" t="s">
        <v>42</v>
      </c>
      <c r="C9" s="54"/>
      <c r="D9" s="54"/>
      <c r="E9" s="54"/>
      <c r="F9" s="54"/>
      <c r="G9" s="54"/>
      <c r="H9" s="55"/>
    </row>
    <row r="10" spans="1:9" ht="30" customHeight="1" x14ac:dyDescent="0.2">
      <c r="A10" s="37" t="s">
        <v>32</v>
      </c>
      <c r="B10" s="38" t="s">
        <v>33</v>
      </c>
      <c r="C10" s="40" t="s">
        <v>35</v>
      </c>
      <c r="D10" s="44" t="s">
        <v>39</v>
      </c>
      <c r="E10" s="39" t="s">
        <v>31</v>
      </c>
      <c r="F10" s="9" t="s">
        <v>44</v>
      </c>
      <c r="G10" s="42" t="s">
        <v>38</v>
      </c>
      <c r="H10" s="9" t="s">
        <v>1</v>
      </c>
    </row>
    <row r="11" spans="1:9" ht="30" customHeight="1" x14ac:dyDescent="0.2">
      <c r="A11" s="33" t="s">
        <v>37</v>
      </c>
      <c r="B11" s="34" t="s">
        <v>34</v>
      </c>
      <c r="C11" s="41">
        <v>16</v>
      </c>
      <c r="D11" s="45">
        <v>24</v>
      </c>
      <c r="E11" s="32">
        <f>F11*D11</f>
        <v>600</v>
      </c>
      <c r="F11" s="46">
        <v>25</v>
      </c>
      <c r="G11" s="43">
        <v>0</v>
      </c>
      <c r="H11" s="11">
        <f>G11*D11</f>
        <v>0</v>
      </c>
    </row>
    <row r="12" spans="1:9" ht="30" customHeight="1" thickBot="1" x14ac:dyDescent="0.25">
      <c r="A12" s="50" t="s">
        <v>51</v>
      </c>
      <c r="B12" s="51" t="s">
        <v>36</v>
      </c>
      <c r="C12" s="52">
        <v>960</v>
      </c>
      <c r="D12" s="47">
        <f>960*1.5</f>
        <v>1440</v>
      </c>
      <c r="E12" s="48">
        <v>17400</v>
      </c>
      <c r="F12" s="49">
        <f>E12/D12</f>
        <v>12.083333333333334</v>
      </c>
      <c r="G12" s="53">
        <v>0</v>
      </c>
      <c r="H12" s="12">
        <f>G12*D12</f>
        <v>0</v>
      </c>
    </row>
    <row r="13" spans="1:9" ht="30" customHeight="1" thickBot="1" x14ac:dyDescent="0.25">
      <c r="A13" s="56" t="s">
        <v>0</v>
      </c>
      <c r="B13" s="57"/>
      <c r="C13" s="57"/>
      <c r="D13" s="57"/>
      <c r="E13" s="57"/>
      <c r="F13" s="57"/>
      <c r="G13" s="66">
        <f>E11+E12</f>
        <v>18000</v>
      </c>
      <c r="H13" s="67"/>
      <c r="I13" s="8"/>
    </row>
    <row r="14" spans="1:9" ht="30" customHeight="1" x14ac:dyDescent="0.2">
      <c r="A14" s="70" t="s">
        <v>2</v>
      </c>
      <c r="B14" s="71"/>
      <c r="C14" s="71"/>
      <c r="D14" s="71"/>
      <c r="E14" s="71"/>
      <c r="F14" s="71"/>
      <c r="G14" s="72">
        <f>H11+H12</f>
        <v>0</v>
      </c>
      <c r="H14" s="73"/>
    </row>
    <row r="15" spans="1:9" ht="30" customHeight="1" thickBot="1" x14ac:dyDescent="0.25">
      <c r="A15" s="58" t="s">
        <v>3</v>
      </c>
      <c r="B15" s="59"/>
      <c r="C15" s="59"/>
      <c r="D15" s="59"/>
      <c r="E15" s="59"/>
      <c r="F15" s="59"/>
      <c r="G15" s="68" t="s">
        <v>4</v>
      </c>
      <c r="H15" s="69"/>
    </row>
    <row r="16" spans="1:9" ht="16" x14ac:dyDescent="0.2">
      <c r="A16" s="3"/>
      <c r="B16" s="4"/>
      <c r="C16" s="4"/>
      <c r="D16" s="4"/>
      <c r="E16" s="7"/>
      <c r="F16" s="30"/>
      <c r="G16" s="35"/>
      <c r="H16" s="35"/>
    </row>
    <row r="17" spans="1:8" ht="25" customHeight="1" x14ac:dyDescent="0.2">
      <c r="A17" s="60" t="s">
        <v>48</v>
      </c>
      <c r="B17" s="61"/>
      <c r="C17" s="61"/>
      <c r="D17" s="61"/>
      <c r="E17" s="61"/>
      <c r="F17" s="61"/>
      <c r="G17" s="61"/>
      <c r="H17" s="62"/>
    </row>
    <row r="18" spans="1:8" ht="25" customHeight="1" x14ac:dyDescent="0.2">
      <c r="A18" s="63" t="s">
        <v>49</v>
      </c>
      <c r="B18" s="64"/>
      <c r="C18" s="64"/>
      <c r="D18" s="64"/>
      <c r="E18" s="64"/>
      <c r="F18" s="64"/>
      <c r="G18" s="64"/>
      <c r="H18" s="65"/>
    </row>
  </sheetData>
  <mergeCells count="16">
    <mergeCell ref="B1:H1"/>
    <mergeCell ref="A5:F5"/>
    <mergeCell ref="A7:F7"/>
    <mergeCell ref="A17:H17"/>
    <mergeCell ref="A18:H18"/>
    <mergeCell ref="G5:H5"/>
    <mergeCell ref="G7:H7"/>
    <mergeCell ref="A6:F6"/>
    <mergeCell ref="G6:H6"/>
    <mergeCell ref="B9:H9"/>
    <mergeCell ref="A13:F13"/>
    <mergeCell ref="G13:H13"/>
    <mergeCell ref="A14:F14"/>
    <mergeCell ref="G14:H14"/>
    <mergeCell ref="A15:F15"/>
    <mergeCell ref="G15:H15"/>
  </mergeCells>
  <printOptions horizontalCentered="1" verticalCentered="1"/>
  <pageMargins left="0" right="0" top="0" bottom="0" header="0" footer="0"/>
  <pageSetup paperSize="9" scale="7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F0942-6582-F845-AD92-122ABD1D5B45}">
  <dimension ref="A1:F10"/>
  <sheetViews>
    <sheetView zoomScale="150" zoomScaleNormal="150" workbookViewId="0">
      <selection activeCell="G11" sqref="A1:G11"/>
    </sheetView>
  </sheetViews>
  <sheetFormatPr baseColWidth="10" defaultRowHeight="16" x14ac:dyDescent="0.2"/>
  <cols>
    <col min="1" max="1" width="24.33203125" customWidth="1"/>
    <col min="2" max="2" width="22.33203125" customWidth="1"/>
    <col min="3" max="3" width="10.83203125" style="14"/>
    <col min="4" max="4" width="5.83203125" style="13" customWidth="1"/>
    <col min="5" max="5" width="18.33203125" customWidth="1"/>
    <col min="6" max="6" width="40.83203125" customWidth="1"/>
  </cols>
  <sheetData>
    <row r="1" spans="1:6" x14ac:dyDescent="0.2">
      <c r="A1" s="78" t="s">
        <v>5</v>
      </c>
      <c r="B1" s="79"/>
      <c r="C1" s="82" t="s">
        <v>6</v>
      </c>
      <c r="D1" s="76" t="s">
        <v>30</v>
      </c>
      <c r="E1" s="77"/>
      <c r="F1" s="84" t="s">
        <v>25</v>
      </c>
    </row>
    <row r="2" spans="1:6" s="15" customFormat="1" ht="25" customHeight="1" thickBot="1" x14ac:dyDescent="0.25">
      <c r="A2" s="80"/>
      <c r="B2" s="81"/>
      <c r="C2" s="83"/>
      <c r="D2" s="21" t="s">
        <v>10</v>
      </c>
      <c r="E2" s="22" t="s">
        <v>11</v>
      </c>
      <c r="F2" s="85"/>
    </row>
    <row r="3" spans="1:6" s="15" customFormat="1" ht="25" customHeight="1" x14ac:dyDescent="0.2">
      <c r="A3" s="86" t="s">
        <v>7</v>
      </c>
      <c r="B3" s="88" t="s">
        <v>8</v>
      </c>
      <c r="C3" s="90">
        <v>52</v>
      </c>
      <c r="D3" s="23">
        <v>1</v>
      </c>
      <c r="E3" s="24" t="s">
        <v>9</v>
      </c>
      <c r="F3" s="75" t="s">
        <v>29</v>
      </c>
    </row>
    <row r="4" spans="1:6" s="15" customFormat="1" ht="25" customHeight="1" x14ac:dyDescent="0.2">
      <c r="A4" s="87"/>
      <c r="B4" s="89"/>
      <c r="C4" s="91"/>
      <c r="D4" s="25">
        <v>1</v>
      </c>
      <c r="E4" s="17" t="s">
        <v>12</v>
      </c>
      <c r="F4" s="74"/>
    </row>
    <row r="5" spans="1:6" s="15" customFormat="1" ht="25" customHeight="1" x14ac:dyDescent="0.2">
      <c r="A5" s="87" t="s">
        <v>13</v>
      </c>
      <c r="B5" s="89" t="s">
        <v>14</v>
      </c>
      <c r="C5" s="91">
        <v>57</v>
      </c>
      <c r="D5" s="25">
        <v>1</v>
      </c>
      <c r="E5" s="17" t="s">
        <v>15</v>
      </c>
      <c r="F5" s="74" t="s">
        <v>28</v>
      </c>
    </row>
    <row r="6" spans="1:6" s="15" customFormat="1" ht="25" customHeight="1" x14ac:dyDescent="0.2">
      <c r="A6" s="87"/>
      <c r="B6" s="89"/>
      <c r="C6" s="91"/>
      <c r="D6" s="25">
        <v>1</v>
      </c>
      <c r="E6" s="17" t="s">
        <v>12</v>
      </c>
      <c r="F6" s="74"/>
    </row>
    <row r="7" spans="1:6" s="15" customFormat="1" ht="25" customHeight="1" x14ac:dyDescent="0.2">
      <c r="A7" s="87"/>
      <c r="B7" s="89"/>
      <c r="C7" s="91"/>
      <c r="D7" s="25">
        <v>1</v>
      </c>
      <c r="E7" s="17" t="s">
        <v>16</v>
      </c>
      <c r="F7" s="74"/>
    </row>
    <row r="8" spans="1:6" s="15" customFormat="1" ht="25" customHeight="1" x14ac:dyDescent="0.2">
      <c r="A8" s="16" t="s">
        <v>46</v>
      </c>
      <c r="B8" s="17" t="s">
        <v>17</v>
      </c>
      <c r="C8" s="20">
        <v>33</v>
      </c>
      <c r="D8" s="25">
        <v>1</v>
      </c>
      <c r="E8" s="17" t="s">
        <v>18</v>
      </c>
      <c r="F8" s="27" t="s">
        <v>26</v>
      </c>
    </row>
    <row r="9" spans="1:6" s="15" customFormat="1" ht="25" customHeight="1" x14ac:dyDescent="0.2">
      <c r="A9" s="16" t="s">
        <v>19</v>
      </c>
      <c r="B9" s="17" t="s">
        <v>20</v>
      </c>
      <c r="C9" s="20">
        <v>32</v>
      </c>
      <c r="D9" s="25">
        <v>1</v>
      </c>
      <c r="E9" s="17" t="s">
        <v>21</v>
      </c>
      <c r="F9" s="27" t="s">
        <v>26</v>
      </c>
    </row>
    <row r="10" spans="1:6" s="15" customFormat="1" ht="25" customHeight="1" thickBot="1" x14ac:dyDescent="0.25">
      <c r="A10" s="18" t="s">
        <v>22</v>
      </c>
      <c r="B10" s="19" t="s">
        <v>23</v>
      </c>
      <c r="C10" s="28" t="s">
        <v>45</v>
      </c>
      <c r="D10" s="26">
        <v>1</v>
      </c>
      <c r="E10" s="19" t="s">
        <v>24</v>
      </c>
      <c r="F10" s="29" t="s">
        <v>27</v>
      </c>
    </row>
  </sheetData>
  <mergeCells count="12">
    <mergeCell ref="F5:F7"/>
    <mergeCell ref="F3:F4"/>
    <mergeCell ref="D1:E1"/>
    <mergeCell ref="A1:B2"/>
    <mergeCell ref="C1:C2"/>
    <mergeCell ref="F1:F2"/>
    <mergeCell ref="A3:A4"/>
    <mergeCell ref="B3:B4"/>
    <mergeCell ref="C3:C4"/>
    <mergeCell ref="A5:A7"/>
    <mergeCell ref="B5:B7"/>
    <mergeCell ref="C5:C7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 Proposta offerta</vt:lpstr>
      <vt:lpstr>Edifici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2021-08-11T08:01:38Z</cp:lastPrinted>
  <dcterms:created xsi:type="dcterms:W3CDTF">2021-07-12T10:28:27Z</dcterms:created>
  <dcterms:modified xsi:type="dcterms:W3CDTF">2021-08-11T08:01:40Z</dcterms:modified>
</cp:coreProperties>
</file>